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TUGNAS01\TugCommon\01_Project\★自治体\02_静岡_市区町村\三島市\三島商工会議所\BE-ME\2022年度\3月_2023年号\"/>
    </mc:Choice>
  </mc:AlternateContent>
  <xr:revisionPtr revIDLastSave="0" documentId="13_ncr:1_{D9A52574-C1E2-4C32-A738-DB002DBF705A}" xr6:coauthVersionLast="47" xr6:coauthVersionMax="47" xr10:uidLastSave="{00000000-0000-0000-0000-000000000000}"/>
  <bookViews>
    <workbookView xWindow="-120" yWindow="-120" windowWidth="20730" windowHeight="11040" xr2:uid="{4FC0F60B-497E-48E3-BF9E-45B1A80D107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8" i="1" l="1"/>
  <c r="E12" i="1"/>
  <c r="E6" i="1"/>
</calcChain>
</file>

<file path=xl/sharedStrings.xml><?xml version="1.0" encoding="utf-8"?>
<sst xmlns="http://schemas.openxmlformats.org/spreadsheetml/2006/main" count="25" uniqueCount="21">
  <si>
    <t>商品</t>
    <rPh sb="0" eb="2">
      <t>ショウヒン</t>
    </rPh>
    <phoneticPr fontId="2"/>
  </si>
  <si>
    <t>原価</t>
    <rPh sb="0" eb="2">
      <t>ゲンカ</t>
    </rPh>
    <phoneticPr fontId="2"/>
  </si>
  <si>
    <t>数量</t>
    <rPh sb="0" eb="2">
      <t>スウリョウ</t>
    </rPh>
    <phoneticPr fontId="2"/>
  </si>
  <si>
    <t>利益</t>
    <rPh sb="0" eb="2">
      <t>リエキ</t>
    </rPh>
    <phoneticPr fontId="2"/>
  </si>
  <si>
    <t>販売価格</t>
    <rPh sb="0" eb="2">
      <t>ハンバイ</t>
    </rPh>
    <rPh sb="2" eb="4">
      <t>カカク</t>
    </rPh>
    <phoneticPr fontId="2"/>
  </si>
  <si>
    <t>ハンバーグ定食</t>
    <rPh sb="5" eb="7">
      <t>テイショク</t>
    </rPh>
    <phoneticPr fontId="2"/>
  </si>
  <si>
    <t>映画グロッキー</t>
    <rPh sb="0" eb="2">
      <t>エイガ</t>
    </rPh>
    <phoneticPr fontId="2"/>
  </si>
  <si>
    <t>【赤枠の数値を変更しゴールシークを操作してください。】</t>
    <phoneticPr fontId="2"/>
  </si>
  <si>
    <t>目標利益を「50,000円」にするための適正販売価格を計算</t>
    <rPh sb="0" eb="2">
      <t>モクヒョウ</t>
    </rPh>
    <rPh sb="2" eb="4">
      <t>リエキ</t>
    </rPh>
    <rPh sb="12" eb="13">
      <t>エン</t>
    </rPh>
    <rPh sb="20" eb="22">
      <t>テキセイ</t>
    </rPh>
    <rPh sb="22" eb="24">
      <t>ハンバイ</t>
    </rPh>
    <rPh sb="24" eb="26">
      <t>カカク</t>
    </rPh>
    <rPh sb="27" eb="29">
      <t>ケイサン</t>
    </rPh>
    <phoneticPr fontId="2"/>
  </si>
  <si>
    <t>目標利益を「50,000円」にするための適正顧客数を計算</t>
    <rPh sb="0" eb="2">
      <t>モクヒョウ</t>
    </rPh>
    <rPh sb="2" eb="4">
      <t>リエキ</t>
    </rPh>
    <rPh sb="12" eb="13">
      <t>エン</t>
    </rPh>
    <rPh sb="20" eb="22">
      <t>テキセイ</t>
    </rPh>
    <rPh sb="22" eb="24">
      <t>コキャク</t>
    </rPh>
    <rPh sb="24" eb="25">
      <t>スウ</t>
    </rPh>
    <rPh sb="26" eb="28">
      <t>ケイサン</t>
    </rPh>
    <phoneticPr fontId="2"/>
  </si>
  <si>
    <t>オートローン</t>
    <phoneticPr fontId="2"/>
  </si>
  <si>
    <t>借入額</t>
    <rPh sb="0" eb="2">
      <t>カリイレ</t>
    </rPh>
    <rPh sb="2" eb="3">
      <t>ガク</t>
    </rPh>
    <phoneticPr fontId="2"/>
  </si>
  <si>
    <t>期間(月)</t>
    <rPh sb="0" eb="2">
      <t>キカン</t>
    </rPh>
    <rPh sb="3" eb="4">
      <t>ツキ</t>
    </rPh>
    <phoneticPr fontId="2"/>
  </si>
  <si>
    <t>利率</t>
    <rPh sb="0" eb="2">
      <t>リリツ</t>
    </rPh>
    <phoneticPr fontId="2"/>
  </si>
  <si>
    <t>月返済額</t>
    <rPh sb="0" eb="1">
      <t>ツキ</t>
    </rPh>
    <rPh sb="1" eb="3">
      <t>ヘンサイ</t>
    </rPh>
    <rPh sb="3" eb="4">
      <t>ガク</t>
    </rPh>
    <phoneticPr fontId="2"/>
  </si>
  <si>
    <t>PMT関数</t>
    <rPh sb="3" eb="5">
      <t>カンスウ</t>
    </rPh>
    <phoneticPr fontId="2"/>
  </si>
  <si>
    <t>数式</t>
    <rPh sb="0" eb="2">
      <t>スウシキ</t>
    </rPh>
    <phoneticPr fontId="2"/>
  </si>
  <si>
    <t>客数</t>
    <rPh sb="0" eb="2">
      <t>キャクスウ</t>
    </rPh>
    <phoneticPr fontId="2"/>
  </si>
  <si>
    <t>ﾁｹｯﾄ価格</t>
    <rPh sb="4" eb="6">
      <t>カカク</t>
    </rPh>
    <phoneticPr fontId="2"/>
  </si>
  <si>
    <t>ﾁｹｯﾄ原価</t>
    <rPh sb="4" eb="6">
      <t>ゲンカ</t>
    </rPh>
    <phoneticPr fontId="2"/>
  </si>
  <si>
    <t>月々8万円返済できる場合の適切な借入額を計算（年利3.8%)</t>
    <rPh sb="0" eb="2">
      <t>ツキヅキ</t>
    </rPh>
    <rPh sb="3" eb="5">
      <t>マンエン</t>
    </rPh>
    <rPh sb="5" eb="7">
      <t>ヘンサイ</t>
    </rPh>
    <rPh sb="10" eb="12">
      <t>バアイ</t>
    </rPh>
    <rPh sb="13" eb="15">
      <t>テキセツ</t>
    </rPh>
    <rPh sb="16" eb="18">
      <t>カリイレ</t>
    </rPh>
    <rPh sb="18" eb="19">
      <t>ガク</t>
    </rPh>
    <rPh sb="20" eb="22">
      <t>ケイサン</t>
    </rPh>
    <rPh sb="23" eb="25">
      <t>ネンリ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</si>
</sst>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#,##0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thin">
        <color indexed="64"/>
      </top>
      <bottom style="medium">
        <color rgb="FFFF0000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indexed="64"/>
      </top>
      <bottom style="thin">
        <color theme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thin">
        <color theme="1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38" fontId="0" fillId="0" borderId="0" xfId="1" applyFont="1">
      <alignment vertical="center"/>
    </xf>
    <xf numFmtId="3" fontId="0" fillId="0" borderId="0" xfId="0" applyNumberFormat="1">
      <alignment vertical="center"/>
    </xf>
    <xf numFmtId="38" fontId="0" fillId="0" borderId="0" xfId="1" applyFont="1" applyFill="1">
      <alignment vertical="center"/>
    </xf>
    <xf numFmtId="38" fontId="0" fillId="2" borderId="1" xfId="1" applyFont="1" applyFill="1" applyBorder="1" applyAlignment="1">
      <alignment horizontal="center" vertical="center"/>
    </xf>
    <xf numFmtId="38" fontId="0" fillId="0" borderId="1" xfId="1" applyFont="1" applyFill="1" applyBorder="1">
      <alignment vertical="center"/>
    </xf>
    <xf numFmtId="0" fontId="0" fillId="2" borderId="2" xfId="0" applyFill="1" applyBorder="1" applyAlignment="1">
      <alignment horizontal="center" vertical="center"/>
    </xf>
    <xf numFmtId="0" fontId="0" fillId="0" borderId="2" xfId="0" applyBorder="1">
      <alignment vertical="center"/>
    </xf>
    <xf numFmtId="38" fontId="0" fillId="2" borderId="3" xfId="1" applyFont="1" applyFill="1" applyBorder="1" applyAlignment="1">
      <alignment horizontal="center" vertical="center"/>
    </xf>
    <xf numFmtId="38" fontId="0" fillId="0" borderId="3" xfId="1" applyFont="1" applyFill="1" applyBorder="1">
      <alignment vertical="center"/>
    </xf>
    <xf numFmtId="38" fontId="0" fillId="2" borderId="4" xfId="1" applyFont="1" applyFill="1" applyBorder="1" applyAlignment="1">
      <alignment horizontal="center" vertical="center"/>
    </xf>
    <xf numFmtId="38" fontId="0" fillId="0" borderId="5" xfId="1" applyFont="1" applyBorder="1">
      <alignment vertical="center"/>
    </xf>
    <xf numFmtId="38" fontId="3" fillId="0" borderId="0" xfId="1" applyFont="1">
      <alignment vertical="center"/>
    </xf>
    <xf numFmtId="38" fontId="0" fillId="2" borderId="6" xfId="1" applyFont="1" applyFill="1" applyBorder="1" applyAlignment="1">
      <alignment horizontal="center" vertical="center"/>
    </xf>
    <xf numFmtId="38" fontId="0" fillId="0" borderId="7" xfId="1" applyFont="1" applyBorder="1">
      <alignment vertical="center"/>
    </xf>
    <xf numFmtId="0" fontId="4" fillId="0" borderId="0" xfId="0" applyFont="1" applyAlignment="1">
      <alignment horizontal="left" vertical="center"/>
    </xf>
    <xf numFmtId="38" fontId="0" fillId="2" borderId="8" xfId="1" applyFont="1" applyFill="1" applyBorder="1" applyAlignment="1">
      <alignment horizontal="center" vertical="center"/>
    </xf>
    <xf numFmtId="38" fontId="0" fillId="0" borderId="8" xfId="1" applyFont="1" applyFill="1" applyBorder="1">
      <alignment vertical="center"/>
    </xf>
    <xf numFmtId="38" fontId="0" fillId="0" borderId="5" xfId="1" applyFont="1" applyFill="1" applyBorder="1">
      <alignment vertical="center"/>
    </xf>
    <xf numFmtId="0" fontId="5" fillId="0" borderId="0" xfId="0" applyFont="1" applyAlignment="1">
      <alignment horizontal="right" vertical="center"/>
    </xf>
    <xf numFmtId="38" fontId="0" fillId="2" borderId="9" xfId="1" applyFont="1" applyFill="1" applyBorder="1" applyAlignment="1">
      <alignment horizontal="center" vertical="center"/>
    </xf>
    <xf numFmtId="176" fontId="0" fillId="0" borderId="7" xfId="1" applyNumberFormat="1" applyFont="1" applyFill="1" applyBorder="1">
      <alignment vertical="center"/>
    </xf>
    <xf numFmtId="0" fontId="0" fillId="0" borderId="10" xfId="2" applyNumberFormat="1" applyFont="1" applyFill="1" applyBorder="1" applyAlignment="1">
      <alignment horizontal="right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19</xdr:row>
      <xdr:rowOff>76200</xdr:rowOff>
    </xdr:from>
    <xdr:to>
      <xdr:col>2</xdr:col>
      <xdr:colOff>209837</xdr:colOff>
      <xdr:row>25</xdr:row>
      <xdr:rowOff>181189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D6470000-FCE9-3475-AA7B-819A53DB40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300" y="4391025"/>
          <a:ext cx="2057687" cy="1533739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>
    <xdr:from>
      <xdr:col>2</xdr:col>
      <xdr:colOff>381000</xdr:colOff>
      <xdr:row>20</xdr:row>
      <xdr:rowOff>200025</xdr:rowOff>
    </xdr:from>
    <xdr:to>
      <xdr:col>5</xdr:col>
      <xdr:colOff>371475</xdr:colOff>
      <xdr:row>26</xdr:row>
      <xdr:rowOff>66675</xdr:rowOff>
    </xdr:to>
    <xdr:sp macro="" textlink="">
      <xdr:nvSpPr>
        <xdr:cNvPr id="6" name="吹き出し: 線 5">
          <a:extLst>
            <a:ext uri="{FF2B5EF4-FFF2-40B4-BE49-F238E27FC236}">
              <a16:creationId xmlns:a16="http://schemas.microsoft.com/office/drawing/2014/main" id="{F8ED47E7-FB07-DCD1-885D-F717CC31AEC2}"/>
            </a:ext>
          </a:extLst>
        </xdr:cNvPr>
        <xdr:cNvSpPr/>
      </xdr:nvSpPr>
      <xdr:spPr>
        <a:xfrm>
          <a:off x="2343150" y="4762500"/>
          <a:ext cx="2076450" cy="1295400"/>
        </a:xfrm>
        <a:prstGeom prst="borderCallout1">
          <a:avLst>
            <a:gd name="adj1" fmla="val 25646"/>
            <a:gd name="adj2" fmla="val -312"/>
            <a:gd name="adj3" fmla="val 26293"/>
            <a:gd name="adj4" fmla="val -35659"/>
          </a:avLst>
        </a:prstGeom>
        <a:noFill/>
        <a:ln>
          <a:solidFill>
            <a:schemeClr val="tx1"/>
          </a:solidFill>
          <a:headEnd type="none" w="med" len="med"/>
          <a:tailEnd type="triangl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>
              <a:solidFill>
                <a:schemeClr val="tx1"/>
              </a:solidFill>
            </a:rPr>
            <a:t>PMT</a:t>
          </a:r>
          <a:r>
            <a:rPr kumimoji="1" lang="ja-JP" altLang="en-US" sz="1100">
              <a:solidFill>
                <a:schemeClr val="tx1"/>
              </a:solidFill>
            </a:rPr>
            <a:t>関数は負の値が返るため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目標値に</a:t>
          </a:r>
          <a:r>
            <a:rPr kumimoji="1" lang="en-US" altLang="ja-JP" sz="1100">
              <a:solidFill>
                <a:schemeClr val="tx1"/>
              </a:solidFill>
            </a:rPr>
            <a:t>｢</a:t>
          </a:r>
          <a:r>
            <a:rPr kumimoji="1" lang="ja-JP" altLang="en-US" sz="1100">
              <a:solidFill>
                <a:schemeClr val="tx1"/>
              </a:solidFill>
            </a:rPr>
            <a:t>－</a:t>
          </a:r>
          <a:r>
            <a:rPr kumimoji="1" lang="en-US" altLang="ja-JP" sz="1100">
              <a:solidFill>
                <a:schemeClr val="tx1"/>
              </a:solidFill>
            </a:rPr>
            <a:t>｣</a:t>
          </a:r>
          <a:r>
            <a:rPr kumimoji="1" lang="ja-JP" altLang="en-US" sz="1100">
              <a:solidFill>
                <a:schemeClr val="tx1"/>
              </a:solidFill>
            </a:rPr>
            <a:t>をつける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en-US" altLang="ja-JP" sz="1100">
              <a:solidFill>
                <a:schemeClr val="tx1"/>
              </a:solidFill>
            </a:rPr>
            <a:t>E18</a:t>
          </a:r>
          <a:r>
            <a:rPr kumimoji="1" lang="ja-JP" altLang="en-US" sz="1100">
              <a:solidFill>
                <a:schemeClr val="tx1"/>
              </a:solidFill>
            </a:rPr>
            <a:t>は</a:t>
          </a:r>
          <a:r>
            <a:rPr kumimoji="1" lang="en-US" altLang="ja-JP" sz="1100">
              <a:solidFill>
                <a:schemeClr val="tx1"/>
              </a:solidFill>
            </a:rPr>
            <a:t>｢</a:t>
          </a:r>
          <a:r>
            <a:rPr kumimoji="1" lang="ja-JP" altLang="en-US" sz="1100">
              <a:solidFill>
                <a:schemeClr val="tx1"/>
              </a:solidFill>
            </a:rPr>
            <a:t>－</a:t>
          </a:r>
          <a:r>
            <a:rPr kumimoji="1" lang="en-US" altLang="ja-JP" sz="1100">
              <a:solidFill>
                <a:schemeClr val="tx1"/>
              </a:solidFill>
            </a:rPr>
            <a:t>｣</a:t>
          </a:r>
          <a:r>
            <a:rPr kumimoji="1" lang="ja-JP" altLang="en-US" sz="1100">
              <a:solidFill>
                <a:schemeClr val="tx1"/>
              </a:solidFill>
            </a:rPr>
            <a:t>が表示されないよう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セルの表示形式を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en-US" altLang="ja-JP" sz="1100">
              <a:solidFill>
                <a:schemeClr val="tx1"/>
              </a:solidFill>
            </a:rPr>
            <a:t>｢#,##0;#,##0｣</a:t>
          </a:r>
          <a:r>
            <a:rPr kumimoji="1" lang="ja-JP" altLang="en-US" sz="1100">
              <a:solidFill>
                <a:schemeClr val="tx1"/>
              </a:solidFill>
            </a:rPr>
            <a:t>で設定してある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3A49D4-5B59-4E8A-A2EF-F407C924F5C1}">
  <dimension ref="A1:I19"/>
  <sheetViews>
    <sheetView tabSelected="1" workbookViewId="0"/>
  </sheetViews>
  <sheetFormatPr defaultRowHeight="18.75" x14ac:dyDescent="0.4"/>
  <cols>
    <col min="1" max="1" width="15.125" bestFit="1" customWidth="1"/>
    <col min="2" max="2" width="10.625" bestFit="1" customWidth="1"/>
    <col min="3" max="4" width="9" customWidth="1"/>
    <col min="5" max="5" width="9.375" bestFit="1" customWidth="1"/>
    <col min="8" max="8" width="15.125" bestFit="1" customWidth="1"/>
    <col min="9" max="9" width="9.5" bestFit="1" customWidth="1"/>
  </cols>
  <sheetData>
    <row r="1" spans="1:9" x14ac:dyDescent="0.4">
      <c r="A1" t="s">
        <v>7</v>
      </c>
    </row>
    <row r="3" spans="1:9" ht="18.75" customHeight="1" x14ac:dyDescent="0.4">
      <c r="A3" s="15" t="s">
        <v>8</v>
      </c>
      <c r="B3" s="12"/>
      <c r="C3" s="1"/>
      <c r="D3" s="1"/>
      <c r="E3" s="1"/>
    </row>
    <row r="4" spans="1:9" ht="12.75" customHeight="1" thickBot="1" x14ac:dyDescent="0.45">
      <c r="B4" s="1"/>
      <c r="C4" s="3"/>
      <c r="D4" s="3"/>
      <c r="E4" s="3"/>
    </row>
    <row r="5" spans="1:9" x14ac:dyDescent="0.4">
      <c r="A5" s="6" t="s">
        <v>0</v>
      </c>
      <c r="B5" s="10" t="s">
        <v>4</v>
      </c>
      <c r="C5" s="8" t="s">
        <v>1</v>
      </c>
      <c r="D5" s="4" t="s">
        <v>2</v>
      </c>
      <c r="E5" s="4" t="s">
        <v>3</v>
      </c>
      <c r="I5" s="2"/>
    </row>
    <row r="6" spans="1:9" ht="19.5" thickBot="1" x14ac:dyDescent="0.45">
      <c r="A6" s="7" t="s">
        <v>5</v>
      </c>
      <c r="B6" s="11">
        <v>1100</v>
      </c>
      <c r="C6" s="9">
        <v>450</v>
      </c>
      <c r="D6" s="5">
        <v>50</v>
      </c>
      <c r="E6" s="5">
        <f>(B6-C6)*D6</f>
        <v>32500</v>
      </c>
      <c r="I6" s="3"/>
    </row>
    <row r="7" spans="1:9" x14ac:dyDescent="0.4">
      <c r="E7" s="19" t="s">
        <v>16</v>
      </c>
    </row>
    <row r="9" spans="1:9" ht="18.75" customHeight="1" x14ac:dyDescent="0.4">
      <c r="A9" s="15" t="s">
        <v>9</v>
      </c>
      <c r="B9" s="12"/>
      <c r="C9" s="1"/>
      <c r="D9" s="1"/>
      <c r="E9" s="1"/>
    </row>
    <row r="10" spans="1:9" ht="12.75" customHeight="1" thickBot="1" x14ac:dyDescent="0.45">
      <c r="B10" s="1"/>
      <c r="C10" s="3"/>
      <c r="D10" s="3"/>
      <c r="E10" s="3"/>
    </row>
    <row r="11" spans="1:9" x14ac:dyDescent="0.4">
      <c r="A11" s="6" t="s">
        <v>0</v>
      </c>
      <c r="B11" s="13" t="s">
        <v>18</v>
      </c>
      <c r="C11" s="16" t="s">
        <v>19</v>
      </c>
      <c r="D11" s="10" t="s">
        <v>17</v>
      </c>
      <c r="E11" s="8" t="s">
        <v>3</v>
      </c>
      <c r="I11" s="2"/>
    </row>
    <row r="12" spans="1:9" ht="19.5" thickBot="1" x14ac:dyDescent="0.45">
      <c r="A12" s="7" t="s">
        <v>6</v>
      </c>
      <c r="B12" s="14">
        <v>2200</v>
      </c>
      <c r="C12" s="17">
        <v>820</v>
      </c>
      <c r="D12" s="18">
        <v>20</v>
      </c>
      <c r="E12" s="9">
        <f>(B12-C12)*D12</f>
        <v>27600</v>
      </c>
      <c r="I12" s="3"/>
    </row>
    <row r="13" spans="1:9" x14ac:dyDescent="0.4">
      <c r="E13" s="19" t="s">
        <v>16</v>
      </c>
    </row>
    <row r="15" spans="1:9" ht="18.75" customHeight="1" x14ac:dyDescent="0.4">
      <c r="A15" s="15" t="s">
        <v>20</v>
      </c>
      <c r="B15" s="12"/>
      <c r="C15" s="1"/>
      <c r="D15" s="1"/>
      <c r="E15" s="1"/>
    </row>
    <row r="16" spans="1:9" ht="12.75" customHeight="1" thickBot="1" x14ac:dyDescent="0.45">
      <c r="B16" s="1"/>
      <c r="C16" s="3"/>
      <c r="D16" s="3"/>
      <c r="E16" s="3"/>
    </row>
    <row r="17" spans="1:9" x14ac:dyDescent="0.4">
      <c r="A17" s="6" t="s">
        <v>0</v>
      </c>
      <c r="B17" s="10" t="s">
        <v>11</v>
      </c>
      <c r="C17" s="16" t="s">
        <v>12</v>
      </c>
      <c r="D17" s="20" t="s">
        <v>13</v>
      </c>
      <c r="E17" s="13" t="s">
        <v>14</v>
      </c>
      <c r="I17" s="2"/>
    </row>
    <row r="18" spans="1:9" ht="19.5" thickBot="1" x14ac:dyDescent="0.45">
      <c r="A18" s="7" t="s">
        <v>10</v>
      </c>
      <c r="B18" s="11">
        <v>3800000</v>
      </c>
      <c r="C18" s="17">
        <v>60</v>
      </c>
      <c r="D18" s="22">
        <v>3.7999999999999999E-2</v>
      </c>
      <c r="E18" s="21">
        <f>PMT(D18/12,C18,B18)</f>
        <v>-69640.337687130363</v>
      </c>
      <c r="I18" s="3"/>
    </row>
    <row r="19" spans="1:9" x14ac:dyDescent="0.4">
      <c r="E19" s="19" t="s">
        <v>15</v>
      </c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PC52</dc:creator>
  <cp:lastModifiedBy>PC52</cp:lastModifiedBy>
  <dcterms:created xsi:type="dcterms:W3CDTF">2022-12-19T02:04:42Z</dcterms:created>
  <dcterms:modified xsi:type="dcterms:W3CDTF">2022-12-20T02:38:46Z</dcterms:modified>
</cp:coreProperties>
</file>